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CuentaPublicaEstado\Cuenta Publica 2022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<sst xmlns="http://schemas.openxmlformats.org/spreadsheetml/2006/main" count="128" uniqueCount="125">
  <si>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</si>
  <si>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</si>
  <si>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</si>
  <si>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</si>
  <si>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</si>
  <si>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</si>
  <si>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</si>
  <si>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</si>
  <si>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</si>
  <si>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</si>
  <si>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</si>
  <si>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</si>
  <si>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</si>
  <si>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</si>
  <si>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</si>
  <si>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</si>
  <si>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</si>
  <si>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</si>
  <si>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</si>
  <si>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</si>
  <si>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</si>
  <si>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</si>
  <si>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</si>
  <si>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</si>
  <si>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</si>
  <si>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</si>
  <si>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</si>
  <si>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</si>
  <si>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</si>
  <si>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</si>
  <si>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</si>
  <si>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</si>
  <si>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</si>
  <si>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</si>
  <si>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</si>
  <si>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</si>
  <si>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</si>
  <si>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</si>
  <si>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</si>
  <si>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</si>
  <si>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</si>
  <si>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</si>
  <si>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</si>
  <si>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</si>
  <si>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</si>
  <si>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</si>
  <si>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</si>
  <si>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</si>
  <si>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</si>
  <si>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</si>
  <si>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</si>
  <si>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</si>
  <si>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</si>
  <si>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</si>
  <si>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</si>
  <si>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</si>
  <si>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</si>
  <si>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</si>
  <si>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</si>
  <si>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</si>
  <si>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</si>
  <si>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</si>
  <si>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</si>
  <si>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</si>
  <si>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</si>
  <si>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</si>
  <si>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</si>
  <si>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</si>
  <si>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</si>
  <si>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</si>
  <si>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</si>
  <si>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</si>
  <si>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</si>
  <si>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</si>
  <si>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</si>
  <si>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</si>
  <si>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</si>
  <si>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</si>
  <si>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</si>
  <si>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</si>
  <si>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</si>
  <si>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</si>
  <si>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</si>
  <si>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</si>
  <si>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</si>
  <si>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</si>
  <si>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</si>
  <si>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</si>
  <si>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</si>
  <si>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</si>
  <si>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</si>
  <si>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</si>
  <si>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</si>
  <si>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</si>
  <si>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</si>
  <si>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</si>
  <si>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</si>
  <si>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</si>
  <si>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</si>
  <si>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</si>
  <si>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</si>
  <si>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</si>
  <si>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</si>
  <si>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</si>
  <si>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</si>
  <si>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</si>
  <si>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</si>
  <si>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</si>
  <si>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</si>
  <si>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</si>
  <si>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</si>
  <si>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</si>
  <si>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</si>
  <si>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</si>
  <si>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</si>
  <si>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</si>
  <si>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</si>
  <si>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</si>
  <si>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</si>
  <si>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</si>
  <si>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</si>
  <si>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</si>
  <si>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</si>
  <si>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 xml:space="preserve">COMISION ESTATAL DE VIVIENDA, SUELO E INFRAESTRUCTURA DEL ESTADO DE CHIHUAHUA 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</si>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</sst>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1989667</xdr:colOff>
      <xdr:row>87</xdr:row>
      <xdr:rowOff>21167</xdr:rowOff>
    </xdr:from>
    <xdr:to>
      <xdr:col>5</xdr:col>
      <xdr:colOff>207054</xdr:colOff>
      <xdr:row>90</xdr:row>
      <xdr:rowOff>33073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7167" y="21526500"/>
          <a:ext cx="6514720" cy="583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80" zoomScale="90" zoomScaleNormal="90" workbookViewId="0">
      <selection activeCell="G90" sqref="B2:G90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49447229.330000006</v>
      </c>
      <c r="D9" s="20">
        <f>SUM(D10:D16)</f>
        <v>69959159.099999994</v>
      </c>
      <c r="E9" s="11" t="s">
        <v>9</v>
      </c>
      <c r="F9" s="20">
        <f>SUM(F10:F18)</f>
        <v>25879911.009999998</v>
      </c>
      <c r="G9" s="20">
        <f>SUM(G10:G18)</f>
        <v>41128298.909999996</v>
      </c>
    </row>
    <row r="10" spans="2:8" x14ac:dyDescent="0.25">
      <c r="B10" s="12" t="s">
        <v>10</v>
      </c>
      <c r="C10" s="26">
        <v>52499.59</v>
      </c>
      <c r="D10" s="26">
        <v>52499.59</v>
      </c>
      <c r="E10" s="13" t="s">
        <v>11</v>
      </c>
      <c r="F10" s="26">
        <v>3856678.98</v>
      </c>
      <c r="G10" s="26">
        <v>4057714.55</v>
      </c>
    </row>
    <row r="11" spans="2:8" x14ac:dyDescent="0.25">
      <c r="B11" s="12" t="s">
        <v>12</v>
      </c>
      <c r="C11" s="26">
        <v>8683137.3399999999</v>
      </c>
      <c r="D11" s="26">
        <v>11652893.77</v>
      </c>
      <c r="E11" s="13" t="s">
        <v>13</v>
      </c>
      <c r="F11" s="26">
        <v>2053843.13</v>
      </c>
      <c r="G11" s="26">
        <v>2799756.3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38059842.770000003</v>
      </c>
      <c r="D13" s="26">
        <v>41904203.32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542172.67000000004</v>
      </c>
      <c r="D14" s="26">
        <v>2353587.42</v>
      </c>
      <c r="E14" s="13" t="s">
        <v>19</v>
      </c>
      <c r="F14" s="26">
        <v>7062243.21</v>
      </c>
      <c r="G14" s="26">
        <v>6976056.6600000001</v>
      </c>
    </row>
    <row r="15" spans="2:8" ht="24" x14ac:dyDescent="0.25">
      <c r="B15" s="12" t="s">
        <v>20</v>
      </c>
      <c r="C15" s="26">
        <v>2109576.96</v>
      </c>
      <c r="D15" s="26">
        <v>13995975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3938120.91</v>
      </c>
      <c r="G16" s="26">
        <v>4136353.64</v>
      </c>
    </row>
    <row r="17" spans="2:7" ht="24" x14ac:dyDescent="0.25">
      <c r="B17" s="10" t="s">
        <v>24</v>
      </c>
      <c r="C17" s="20">
        <f>SUM(C18:C24)</f>
        <v>16552751.16</v>
      </c>
      <c r="D17" s="20">
        <f>SUM(D18:D24)</f>
        <v>19952563.239999998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8969024.7799999993</v>
      </c>
      <c r="G18" s="26">
        <v>23158417.760000002</v>
      </c>
    </row>
    <row r="19" spans="2:7" x14ac:dyDescent="0.25">
      <c r="B19" s="12" t="s">
        <v>28</v>
      </c>
      <c r="C19" s="26">
        <v>9162904.2300000004</v>
      </c>
      <c r="D19" s="26">
        <v>12850158.939999999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129271.6</v>
      </c>
      <c r="D20" s="26">
        <v>33276.949999999997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64020922.079999998</v>
      </c>
      <c r="G23" s="20">
        <f>SUM(G24:G25)</f>
        <v>64020923.039999999</v>
      </c>
    </row>
    <row r="24" spans="2:7" ht="24" x14ac:dyDescent="0.25">
      <c r="B24" s="12" t="s">
        <v>38</v>
      </c>
      <c r="C24" s="26">
        <v>7260575.3300000001</v>
      </c>
      <c r="D24" s="26">
        <v>7069127.3499999996</v>
      </c>
      <c r="E24" s="13" t="s">
        <v>39</v>
      </c>
      <c r="F24" s="26">
        <v>64020922.079999998</v>
      </c>
      <c r="G24" s="26">
        <v>64020923.039999999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11623081.91</v>
      </c>
      <c r="G27" s="20">
        <f>SUM(G28:G30)</f>
        <v>14401802.890000001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11623081.91</v>
      </c>
      <c r="G28" s="26">
        <v>14401802.890000001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10328157.890000001</v>
      </c>
      <c r="D31" s="20">
        <f>SUM(D32:D36)</f>
        <v>10354676.92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10328157.890000001</v>
      </c>
      <c r="D32" s="26">
        <v>10354676.92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-5416098.4100000001</v>
      </c>
      <c r="D38" s="20">
        <f>SUM(D39:D40)</f>
        <v>-5345112.91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-5416098.4100000001</v>
      </c>
      <c r="D39" s="26">
        <v>-5345112.91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70912039.969999999</v>
      </c>
      <c r="D47" s="20">
        <f>SUM(D41,D38,D37,D31,D25,D17,D9)</f>
        <v>94921286.349999994</v>
      </c>
      <c r="E47" s="14" t="s">
        <v>83</v>
      </c>
      <c r="F47" s="20">
        <f>SUM(F42,F38,F31,F27,F26,F23,F19,F9)</f>
        <v>101523915</v>
      </c>
      <c r="G47" s="20">
        <f>SUM(G42,G38,G31,G27,G26,G23,G19,G9)</f>
        <v>119551024.84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134143895.73</v>
      </c>
      <c r="D51" s="26">
        <v>134909118.87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817860708.70000005</v>
      </c>
      <c r="D52" s="26">
        <v>817737746</v>
      </c>
      <c r="E52" s="11" t="s">
        <v>91</v>
      </c>
      <c r="F52" s="26">
        <v>125374308.15000001</v>
      </c>
      <c r="G52" s="26">
        <v>189395231.19</v>
      </c>
    </row>
    <row r="53" spans="2:7" x14ac:dyDescent="0.25">
      <c r="B53" s="10" t="s">
        <v>92</v>
      </c>
      <c r="C53" s="26">
        <v>41934821.219999999</v>
      </c>
      <c r="D53" s="26">
        <v>41196404.490000002</v>
      </c>
      <c r="E53" s="11" t="s">
        <v>93</v>
      </c>
      <c r="F53" s="26">
        <v>58743566.600000001</v>
      </c>
      <c r="G53" s="26">
        <v>58710691.990000002</v>
      </c>
    </row>
    <row r="54" spans="2:7" ht="24" x14ac:dyDescent="0.25">
      <c r="B54" s="10" t="s">
        <v>94</v>
      </c>
      <c r="C54" s="26">
        <v>165062.57</v>
      </c>
      <c r="D54" s="26">
        <v>113199.29</v>
      </c>
      <c r="E54" s="11" t="s">
        <v>95</v>
      </c>
      <c r="F54" s="26">
        <v>9668667.5700000003</v>
      </c>
      <c r="G54" s="26">
        <v>8995335.0999999996</v>
      </c>
    </row>
    <row r="55" spans="2:7" ht="21" customHeight="1" x14ac:dyDescent="0.25">
      <c r="B55" s="10" t="s">
        <v>96</v>
      </c>
      <c r="C55" s="26">
        <v>-41165793.030000001</v>
      </c>
      <c r="D55" s="26">
        <v>-37712698.390000001</v>
      </c>
      <c r="E55" s="11" t="s">
        <v>97</v>
      </c>
      <c r="F55" s="26">
        <v>18845689</v>
      </c>
      <c r="G55" s="26">
        <v>16744752</v>
      </c>
    </row>
    <row r="56" spans="2:7" x14ac:dyDescent="0.25">
      <c r="B56" s="10" t="s">
        <v>98</v>
      </c>
      <c r="C56" s="26">
        <v>8586445.0600000005</v>
      </c>
      <c r="D56" s="26">
        <v>8586445.0600000005</v>
      </c>
      <c r="E56" s="14"/>
      <c r="F56" s="21"/>
      <c r="G56" s="21"/>
    </row>
    <row r="57" spans="2:7" ht="24" x14ac:dyDescent="0.25">
      <c r="B57" s="10" t="s">
        <v>99</v>
      </c>
      <c r="C57" s="26">
        <v>-111335067.98999999</v>
      </c>
      <c r="D57" s="26">
        <v>-109675077.01000001</v>
      </c>
      <c r="E57" s="14" t="s">
        <v>100</v>
      </c>
      <c r="F57" s="20">
        <f>SUM(F50:F55)</f>
        <v>212632231.31999999</v>
      </c>
      <c r="G57" s="20">
        <f>SUM(G50:G55)</f>
        <v>273846010.27999997</v>
      </c>
    </row>
    <row r="58" spans="2:7" x14ac:dyDescent="0.25">
      <c r="B58" s="10" t="s">
        <v>101</v>
      </c>
      <c r="C58" s="26">
        <v>1422667.8</v>
      </c>
      <c r="D58" s="26">
        <v>1422667.8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314156146.31999999</v>
      </c>
      <c r="G59" s="20">
        <f>SUM(G47,G57)</f>
        <v>393397035.12</v>
      </c>
    </row>
    <row r="60" spans="2:7" ht="24" x14ac:dyDescent="0.25">
      <c r="B60" s="4" t="s">
        <v>103</v>
      </c>
      <c r="C60" s="20">
        <f>SUM(C50:C58)</f>
        <v>851612740.06000006</v>
      </c>
      <c r="D60" s="20">
        <f>SUM(D50:D58)</f>
        <v>856577806.1099999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922524780.03000009</v>
      </c>
      <c r="D62" s="20">
        <f>SUM(D47,D60)</f>
        <v>951499092.45999992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335662104.22000003</v>
      </c>
      <c r="G63" s="20">
        <f>SUM(G64:G66)</f>
        <v>335662104.22000003</v>
      </c>
    </row>
    <row r="64" spans="2:7" x14ac:dyDescent="0.25">
      <c r="B64" s="15"/>
      <c r="C64" s="23"/>
      <c r="D64" s="23"/>
      <c r="E64" s="11" t="s">
        <v>107</v>
      </c>
      <c r="F64" s="26">
        <v>335662104.22000003</v>
      </c>
      <c r="G64" s="26">
        <v>335662104.22000003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272706529.49000001</v>
      </c>
      <c r="G68" s="20">
        <f>SUM(G69:G73)</f>
        <v>222439953.12</v>
      </c>
    </row>
    <row r="69" spans="2:7" x14ac:dyDescent="0.25">
      <c r="B69" s="15"/>
      <c r="C69" s="23"/>
      <c r="D69" s="23"/>
      <c r="E69" s="11" t="s">
        <v>111</v>
      </c>
      <c r="F69" s="26">
        <v>50756014.189999998</v>
      </c>
      <c r="G69" s="26">
        <v>67884648.359999999</v>
      </c>
    </row>
    <row r="70" spans="2:7" x14ac:dyDescent="0.25">
      <c r="B70" s="15"/>
      <c r="C70" s="23"/>
      <c r="D70" s="23"/>
      <c r="E70" s="11" t="s">
        <v>112</v>
      </c>
      <c r="F70" s="26">
        <v>221950515.30000001</v>
      </c>
      <c r="G70" s="26">
        <v>154555304.75999999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608368633.71000004</v>
      </c>
      <c r="G79" s="20">
        <f>SUM(G63,G68,G75)</f>
        <v>558102057.34000003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922524780.02999997</v>
      </c>
      <c r="G81" s="20">
        <f>SUM(G59,G79)</f>
        <v>951499092.46000004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39370078740157483" bottom="0.39370078740157483" header="0.31496062992125984" footer="0.31496062992125984"/>
  <pageSetup scale="4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2023-01-26T19:15:08Z</cp:lastPrinted>
  <dcterms:created xsi:type="dcterms:W3CDTF">2020-01-08T19:54:23Z</dcterms:created>
  <dcterms:modified xsi:type="dcterms:W3CDTF">2023-01-26T19:15:09Z</dcterms:modified>
</cp:coreProperties>
</file>